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kristashaver/Desktop/"/>
    </mc:Choice>
  </mc:AlternateContent>
  <xr:revisionPtr revIDLastSave="0" documentId="8_{BAC0F57D-FFB6-4E48-9F00-C5B3DB192BAA}" xr6:coauthVersionLast="47" xr6:coauthVersionMax="47" xr10:uidLastSave="{00000000-0000-0000-0000-000000000000}"/>
  <bookViews>
    <workbookView xWindow="340" yWindow="1560" windowWidth="28800" windowHeight="17020" tabRatio="500" activeTab="1" xr2:uid="{00000000-000D-0000-FFFF-FFFF00000000}"/>
  </bookViews>
  <sheets>
    <sheet name="Calculation" sheetId="1" r:id="rId1"/>
    <sheet name="Example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" i="2" l="1"/>
  <c r="D6" i="2" l="1"/>
  <c r="H4" i="1"/>
  <c r="D6" i="1"/>
  <c r="F6" i="1"/>
  <c r="E8" i="1" s="1"/>
  <c r="C8" i="2"/>
  <c r="F6" i="2"/>
  <c r="C8" i="1"/>
  <c r="E8" i="2" l="1"/>
  <c r="G8" i="2"/>
  <c r="I8" i="2" s="1"/>
  <c r="G8" i="1"/>
  <c r="I8" i="1" s="1"/>
</calcChain>
</file>

<file path=xl/sharedStrings.xml><?xml version="1.0" encoding="utf-8"?>
<sst xmlns="http://schemas.openxmlformats.org/spreadsheetml/2006/main" count="49" uniqueCount="29">
  <si>
    <t>Min. Available</t>
  </si>
  <si>
    <t>OA %</t>
  </si>
  <si>
    <t>OA</t>
  </si>
  <si>
    <t>Quality</t>
  </si>
  <si>
    <t>Actual</t>
  </si>
  <si>
    <t>Scrap</t>
  </si>
  <si>
    <t>Act + Scrap</t>
  </si>
  <si>
    <t>Quality %</t>
  </si>
  <si>
    <t>Performance %</t>
  </si>
  <si>
    <t>Takt Time</t>
  </si>
  <si>
    <t>Cycle Time</t>
  </si>
  <si>
    <t>X</t>
  </si>
  <si>
    <t>equals</t>
  </si>
  <si>
    <t>OEE</t>
  </si>
  <si>
    <t>Downtime</t>
  </si>
  <si>
    <t>L2L Calculation</t>
  </si>
  <si>
    <t>run rate</t>
  </si>
  <si>
    <t>Demand</t>
  </si>
  <si>
    <r>
      <rPr>
        <b/>
        <sz val="16"/>
        <color theme="1"/>
        <rFont val="Calibri"/>
        <family val="2"/>
        <scheme val="minor"/>
      </rPr>
      <t xml:space="preserve">Note: </t>
    </r>
    <r>
      <rPr>
        <i/>
        <sz val="16"/>
        <color theme="1"/>
        <rFont val="Calibri"/>
        <family val="2"/>
        <scheme val="minor"/>
      </rPr>
      <t>Fields with Green Fill require data entry. Fields with no fill use formulas.</t>
    </r>
  </si>
  <si>
    <t>Example</t>
  </si>
  <si>
    <t>Pitch</t>
  </si>
  <si>
    <t>Prod. Mins</t>
  </si>
  <si>
    <t>Target</t>
  </si>
  <si>
    <t>Ops</t>
  </si>
  <si>
    <t>8:00-9:00</t>
  </si>
  <si>
    <t>Planned Product</t>
  </si>
  <si>
    <t>Actual Product</t>
  </si>
  <si>
    <t>Product A</t>
  </si>
  <si>
    <t>World Class Overall OEE for discrete manufacturing plants is generally considered to be 85% or better. Studies indicate that the average Overall OEE score for discrete manufacturing plants is approximately 60%.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</si>
</sst>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0" fontId="0" fillId="3" borderId="0" xfId="0" applyNumberFormat="1" applyFill="1" applyAlignment="1">
      <alignment horizontal="center" vertical="center"/>
    </xf>
    <xf numFmtId="0" fontId="2" fillId="0" borderId="1" xfId="0" applyFont="1" applyBorder="1"/>
    <xf numFmtId="0" fontId="0" fillId="0" borderId="1" xfId="0" applyBorder="1"/>
    <xf numFmtId="0" fontId="0" fillId="4" borderId="1" xfId="0" applyFill="1" applyBorder="1"/>
    <xf numFmtId="0" fontId="0" fillId="2" borderId="1" xfId="0" applyFill="1" applyBorder="1"/>
    <xf numFmtId="1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9" fontId="0" fillId="0" borderId="0" xfId="1" applyFont="1"/>
    <xf numFmtId="0" fontId="0" fillId="0" borderId="2" xfId="0" applyBorder="1" applyAlignment="1">
      <alignment horizontal="center"/>
    </xf>
    <xf numFmtId="10" fontId="0" fillId="3" borderId="2" xfId="0" applyNumberForma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5" borderId="1" xfId="0" applyFill="1" applyBorder="1"/>
    <xf numFmtId="0" fontId="3" fillId="0" borderId="0" xfId="0" applyFont="1"/>
    <xf numFmtId="0" fontId="2" fillId="2" borderId="1" xfId="0" applyFont="1" applyFill="1" applyBorder="1"/>
    <xf numFmtId="0" fontId="0" fillId="5" borderId="1" xfId="0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2" fillId="0" borderId="0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center"/>
    </xf>
    <xf numFmtId="1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10" fontId="0" fillId="0" borderId="0" xfId="0" applyNumberFormat="1" applyFill="1" applyBorder="1" applyAlignment="1">
      <alignment horizontal="center" vertical="center"/>
    </xf>
    <xf numFmtId="0" fontId="6" fillId="0" borderId="0" xfId="0" applyFo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/>
    </xf>
    <xf numFmtId="0" fontId="7" fillId="0" borderId="0" xfId="0" applyFont="1" applyAlignment="1" applyProtection="1">
      <alignment horizontal="left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1"/>
  <sheetViews>
    <sheetView zoomScale="144" zoomScaleNormal="144" zoomScalePageLayoutView="144" workbookViewId="0">
      <selection activeCell="G13" sqref="G13"/>
    </sheetView>
  </sheetViews>
  <sheetFormatPr baseColWidth="10" defaultRowHeight="16" x14ac:dyDescent="0.2"/>
  <cols>
    <col min="1" max="1" width="10.83203125" style="11"/>
    <col min="2" max="2" width="5.5" customWidth="1"/>
    <col min="3" max="3" width="17.1640625" bestFit="1" customWidth="1"/>
    <col min="5" max="5" width="14.1640625" bestFit="1" customWidth="1"/>
    <col min="7" max="7" width="13.6640625" bestFit="1" customWidth="1"/>
    <col min="9" max="9" width="21.5" bestFit="1" customWidth="1"/>
    <col min="10" max="10" width="5" customWidth="1"/>
    <col min="11" max="11" width="12.5" style="9" customWidth="1"/>
    <col min="12" max="12" width="10.83203125" style="9"/>
  </cols>
  <sheetData>
    <row r="1" spans="1:16" ht="21" x14ac:dyDescent="0.25">
      <c r="C1" s="17" t="s">
        <v>18</v>
      </c>
    </row>
    <row r="3" spans="1:16" ht="17" thickBot="1" x14ac:dyDescent="0.25">
      <c r="A3" s="11" t="s">
        <v>15</v>
      </c>
      <c r="C3" s="18" t="s">
        <v>2</v>
      </c>
      <c r="D3" s="7"/>
      <c r="E3" s="18" t="s">
        <v>3</v>
      </c>
      <c r="F3" s="7"/>
      <c r="G3" s="18" t="s">
        <v>8</v>
      </c>
      <c r="H3" s="7"/>
      <c r="I3" s="1"/>
      <c r="K3" s="10"/>
    </row>
    <row r="4" spans="1:16" ht="17" thickBot="1" x14ac:dyDescent="0.25">
      <c r="C4" s="16" t="s">
        <v>0</v>
      </c>
      <c r="D4" s="19">
        <v>60</v>
      </c>
      <c r="E4" s="16" t="s">
        <v>4</v>
      </c>
      <c r="F4" s="19">
        <v>15</v>
      </c>
      <c r="G4" s="5" t="s">
        <v>16</v>
      </c>
      <c r="H4" s="5">
        <f>D6/F6</f>
        <v>5</v>
      </c>
      <c r="I4" s="1"/>
      <c r="L4" s="13"/>
    </row>
    <row r="5" spans="1:16" x14ac:dyDescent="0.2">
      <c r="C5" s="16" t="s">
        <v>14</v>
      </c>
      <c r="D5" s="19">
        <v>15</v>
      </c>
      <c r="E5" s="16" t="s">
        <v>5</v>
      </c>
      <c r="F5" s="19">
        <v>0</v>
      </c>
      <c r="G5" s="16" t="s">
        <v>10</v>
      </c>
      <c r="H5" s="16">
        <v>5</v>
      </c>
      <c r="I5" s="1"/>
      <c r="L5" s="20"/>
    </row>
    <row r="6" spans="1:16" x14ac:dyDescent="0.2">
      <c r="C6" s="5"/>
      <c r="D6" s="5">
        <f>D4+D5</f>
        <v>75</v>
      </c>
      <c r="E6" s="5" t="s">
        <v>6</v>
      </c>
      <c r="F6" s="5">
        <f>F4+F5</f>
        <v>15</v>
      </c>
      <c r="G6" s="21"/>
      <c r="H6" s="22"/>
      <c r="I6" s="1"/>
      <c r="L6" s="20"/>
    </row>
    <row r="7" spans="1:16" ht="17" thickBot="1" x14ac:dyDescent="0.25">
      <c r="C7" s="7" t="s">
        <v>1</v>
      </c>
      <c r="D7" s="7"/>
      <c r="E7" s="7" t="s">
        <v>7</v>
      </c>
      <c r="F7" s="7"/>
      <c r="G7" s="7" t="s">
        <v>8</v>
      </c>
      <c r="H7" s="7"/>
      <c r="I7" s="2" t="s">
        <v>13</v>
      </c>
      <c r="L7" s="20"/>
    </row>
    <row r="8" spans="1:16" ht="17" thickBot="1" x14ac:dyDescent="0.25">
      <c r="C8" s="8">
        <f>(D4-D5)/D4</f>
        <v>0.75</v>
      </c>
      <c r="D8" s="9"/>
      <c r="E8" s="8">
        <f>F4/F6</f>
        <v>1</v>
      </c>
      <c r="F8" s="9"/>
      <c r="G8" s="8">
        <f>H5/H4</f>
        <v>1</v>
      </c>
      <c r="H8" s="15"/>
      <c r="I8" s="14">
        <f>C8*E8*G8</f>
        <v>0.75</v>
      </c>
      <c r="L8" s="20"/>
    </row>
    <row r="9" spans="1:16" x14ac:dyDescent="0.2">
      <c r="L9" s="20"/>
    </row>
    <row r="10" spans="1:16" s="24" customFormat="1" x14ac:dyDescent="0.2">
      <c r="A10" s="23"/>
      <c r="C10" s="23"/>
      <c r="D10" s="23"/>
      <c r="E10" s="23"/>
      <c r="F10" s="23"/>
      <c r="G10" s="23"/>
      <c r="K10" s="25"/>
      <c r="L10" s="26"/>
    </row>
    <row r="11" spans="1:16" s="24" customFormat="1" x14ac:dyDescent="0.2">
      <c r="A11" s="23"/>
      <c r="K11" s="25"/>
      <c r="L11" s="26"/>
    </row>
    <row r="12" spans="1:16" s="24" customFormat="1" ht="75" customHeight="1" x14ac:dyDescent="0.2">
      <c r="A12" s="35" t="s">
        <v>28</v>
      </c>
      <c r="B12" s="35"/>
      <c r="C12" s="35"/>
      <c r="D12" s="35"/>
      <c r="E12" s="35"/>
      <c r="F12" s="35"/>
      <c r="G12" s="35"/>
      <c r="K12" s="25"/>
      <c r="L12" s="26"/>
    </row>
    <row r="13" spans="1:16" s="24" customFormat="1" x14ac:dyDescent="0.2">
      <c r="A13" s="23"/>
      <c r="K13" s="25"/>
      <c r="L13" s="26"/>
    </row>
    <row r="14" spans="1:16" s="24" customFormat="1" x14ac:dyDescent="0.2">
      <c r="A14" s="23"/>
      <c r="K14" s="25"/>
      <c r="L14" s="26"/>
    </row>
    <row r="15" spans="1:16" s="24" customFormat="1" x14ac:dyDescent="0.2">
      <c r="A15" s="23"/>
      <c r="I15" s="27"/>
      <c r="K15" s="25"/>
      <c r="L15" s="25"/>
      <c r="P15" s="25"/>
    </row>
    <row r="16" spans="1:16" s="24" customFormat="1" x14ac:dyDescent="0.2">
      <c r="A16" s="23"/>
      <c r="C16" s="28"/>
      <c r="E16" s="28"/>
      <c r="G16" s="28"/>
      <c r="H16" s="29"/>
      <c r="I16" s="30"/>
      <c r="K16" s="25"/>
      <c r="L16" s="25"/>
    </row>
    <row r="17" spans="1:12" s="24" customFormat="1" x14ac:dyDescent="0.2">
      <c r="A17" s="23"/>
      <c r="K17" s="25"/>
      <c r="L17" s="25"/>
    </row>
    <row r="18" spans="1:12" s="24" customFormat="1" x14ac:dyDescent="0.2">
      <c r="A18" s="23"/>
      <c r="K18" s="25"/>
      <c r="L18" s="25"/>
    </row>
    <row r="21" spans="1:12" x14ac:dyDescent="0.2">
      <c r="H21" s="12"/>
    </row>
  </sheetData>
  <mergeCells count="1">
    <mergeCell ref="A12:G1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workbookViewId="0">
      <selection activeCell="E11" sqref="E11"/>
    </sheetView>
  </sheetViews>
  <sheetFormatPr baseColWidth="10" defaultRowHeight="16" x14ac:dyDescent="0.2"/>
  <cols>
    <col min="3" max="3" width="17.1640625" bestFit="1" customWidth="1"/>
    <col min="4" max="4" width="12.33203125" customWidth="1"/>
    <col min="5" max="5" width="14.1640625" bestFit="1" customWidth="1"/>
    <col min="7" max="7" width="13.6640625" bestFit="1" customWidth="1"/>
    <col min="9" max="9" width="16" customWidth="1"/>
  </cols>
  <sheetData>
    <row r="1" spans="1:11" ht="26" x14ac:dyDescent="0.3">
      <c r="A1" s="31" t="s">
        <v>19</v>
      </c>
    </row>
    <row r="3" spans="1:11" x14ac:dyDescent="0.2">
      <c r="A3" t="s">
        <v>15</v>
      </c>
      <c r="C3" s="4" t="s">
        <v>2</v>
      </c>
      <c r="D3" s="5"/>
      <c r="E3" s="4" t="s">
        <v>3</v>
      </c>
      <c r="F3" s="5"/>
      <c r="G3" s="4" t="s">
        <v>8</v>
      </c>
      <c r="H3" s="5"/>
      <c r="I3" s="1"/>
    </row>
    <row r="4" spans="1:11" x14ac:dyDescent="0.2">
      <c r="C4" s="5" t="s">
        <v>0</v>
      </c>
      <c r="D4" s="6">
        <v>60</v>
      </c>
      <c r="E4" s="5" t="s">
        <v>4</v>
      </c>
      <c r="F4" s="6">
        <v>25</v>
      </c>
      <c r="G4" s="5" t="s">
        <v>9</v>
      </c>
      <c r="H4" s="6">
        <f>(D6*60/F6)</f>
        <v>133.33333333333334</v>
      </c>
      <c r="I4" s="1"/>
    </row>
    <row r="5" spans="1:11" x14ac:dyDescent="0.2">
      <c r="C5" s="5" t="s">
        <v>14</v>
      </c>
      <c r="D5" s="6">
        <v>0</v>
      </c>
      <c r="E5" s="5" t="s">
        <v>5</v>
      </c>
      <c r="F5" s="6">
        <v>2</v>
      </c>
      <c r="G5" s="5" t="s">
        <v>10</v>
      </c>
      <c r="H5" s="21">
        <v>120</v>
      </c>
      <c r="I5" s="1"/>
    </row>
    <row r="6" spans="1:11" x14ac:dyDescent="0.2">
      <c r="C6" s="5"/>
      <c r="D6" s="5">
        <f>D4+D5</f>
        <v>60</v>
      </c>
      <c r="E6" s="5" t="s">
        <v>6</v>
      </c>
      <c r="F6" s="5">
        <f>F4+F5</f>
        <v>27</v>
      </c>
      <c r="G6" s="5"/>
      <c r="H6" s="5"/>
      <c r="I6" s="1"/>
    </row>
    <row r="7" spans="1:11" x14ac:dyDescent="0.2">
      <c r="C7" s="7" t="s">
        <v>1</v>
      </c>
      <c r="D7" s="5"/>
      <c r="E7" s="7" t="s">
        <v>7</v>
      </c>
      <c r="F7" s="5"/>
      <c r="G7" s="7" t="s">
        <v>8</v>
      </c>
      <c r="H7" s="5"/>
      <c r="I7" s="2" t="s">
        <v>13</v>
      </c>
    </row>
    <row r="8" spans="1:11" x14ac:dyDescent="0.2">
      <c r="C8" s="8">
        <f>(D4-D5)/D4</f>
        <v>1</v>
      </c>
      <c r="D8" s="9" t="s">
        <v>11</v>
      </c>
      <c r="E8" s="8">
        <f>F4/F6</f>
        <v>0.92592592592592593</v>
      </c>
      <c r="F8" s="9" t="s">
        <v>11</v>
      </c>
      <c r="G8" s="8">
        <f>H5/H4</f>
        <v>0.89999999999999991</v>
      </c>
      <c r="H8" s="9" t="s">
        <v>12</v>
      </c>
      <c r="I8" s="3">
        <f>C8*E8*G8</f>
        <v>0.83333333333333326</v>
      </c>
    </row>
    <row r="10" spans="1:11" s="24" customFormat="1" x14ac:dyDescent="0.2"/>
    <row r="11" spans="1:11" s="24" customFormat="1" x14ac:dyDescent="0.2"/>
    <row r="12" spans="1:11" s="24" customFormat="1" ht="34" x14ac:dyDescent="0.2">
      <c r="B12" s="32" t="s">
        <v>20</v>
      </c>
      <c r="C12" s="32" t="s">
        <v>21</v>
      </c>
      <c r="D12" s="33" t="s">
        <v>25</v>
      </c>
      <c r="E12" s="32" t="s">
        <v>26</v>
      </c>
      <c r="F12" s="32" t="s">
        <v>17</v>
      </c>
      <c r="G12" s="32" t="s">
        <v>22</v>
      </c>
      <c r="H12" s="32" t="s">
        <v>4</v>
      </c>
      <c r="I12" s="32" t="s">
        <v>5</v>
      </c>
      <c r="J12" s="32" t="s">
        <v>23</v>
      </c>
      <c r="K12" s="32" t="s">
        <v>14</v>
      </c>
    </row>
    <row r="13" spans="1:11" s="24" customFormat="1" x14ac:dyDescent="0.2">
      <c r="B13" s="34" t="s">
        <v>24</v>
      </c>
      <c r="C13" s="34">
        <v>60</v>
      </c>
      <c r="D13" s="34" t="s">
        <v>27</v>
      </c>
      <c r="E13" s="34" t="s">
        <v>27</v>
      </c>
      <c r="F13" s="34">
        <v>30</v>
      </c>
      <c r="G13" s="34">
        <v>30</v>
      </c>
      <c r="H13" s="34">
        <v>25</v>
      </c>
      <c r="I13" s="34">
        <v>2</v>
      </c>
      <c r="J13" s="34">
        <v>1</v>
      </c>
      <c r="K13" s="34">
        <v>0</v>
      </c>
    </row>
    <row r="14" spans="1:11" s="24" customFormat="1" x14ac:dyDescent="0.2"/>
    <row r="15" spans="1:11" s="24" customFormat="1" x14ac:dyDescent="0.2">
      <c r="I15" s="27"/>
    </row>
    <row r="16" spans="1:11" s="24" customFormat="1" x14ac:dyDescent="0.2">
      <c r="C16" s="28"/>
      <c r="E16" s="28"/>
      <c r="G16" s="28"/>
      <c r="I16" s="30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Calculation</vt:lpstr>
      <vt:lpstr>Example</vt:lpstr>
    </vt:vector>
  </TitlesOfParts>
  <Company>Leading2Lean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Hungerford</dc:creator>
  <cp:lastModifiedBy>Krista Shaver</cp:lastModifiedBy>
  <dcterms:created xsi:type="dcterms:W3CDTF">2016-01-13T14:39:11Z</dcterms:created>
  <dcterms:modified xsi:type="dcterms:W3CDTF">2024-06-21T19:15:40Z</dcterms:modified>
</cp:coreProperties>
</file>